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ТБО'!$A$1:$Q$64</definedName>
  </definedNames>
  <calcPr fullCalcOnLoad="1"/>
</workbook>
</file>

<file path=xl/sharedStrings.xml><?xml version="1.0" encoding="utf-8"?>
<sst xmlns="http://schemas.openxmlformats.org/spreadsheetml/2006/main" count="95" uniqueCount="49">
  <si>
    <t>Б.Ибрагимова 37/1</t>
  </si>
  <si>
    <t>Статьи доходов</t>
  </si>
  <si>
    <t>Статьи расходов</t>
  </si>
  <si>
    <t xml:space="preserve">Начислено населению </t>
  </si>
  <si>
    <t xml:space="preserve">Начислено арендаторам </t>
  </si>
  <si>
    <t xml:space="preserve">Поступление </t>
  </si>
  <si>
    <t>Очистка кровли, козырьков от снега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</si>
  <si>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</si>
  <si>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</si>
  <si>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</si>
  <si>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</si>
  <si>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</si>
  <si>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</si>
  <si>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</si>
  <si>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</si>
  <si>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</si>
  <si>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</si>
  <si>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</si>
  <si>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</si>
  <si>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</si>
  <si>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</si>
  <si>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</si>
  <si>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</si>
  <si>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</si>
  <si>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</si>
  <si>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</si>
  <si>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Ремонт замков, доводчиков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</si>
  <si>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</si>
  <si>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</si>
  <si>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</si>
  <si>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</si>
  <si>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</si>
  <si>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</si>
  <si>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</si>
  <si>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</si>
  <si>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</si>
  <si>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</si>
  <si>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</si>
  <si>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</si>
  <si>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</si>
  <si>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</si>
  <si>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</si>
  <si>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Ремонт фасада, цоколя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</si>
  <si>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</si>
  <si>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 xml:space="preserve">Электромонтажные работы </t>
  </si>
  <si>
    <t xml:space="preserve">.- обслуживание ВДГО </t>
  </si>
  <si>
    <t xml:space="preserve">Справочно. В 2013г. выполнены в меньшем объеме работы по техническому обслуживанию, в т.ч. аварийные работы, работы выполнялись по заявкам.   По результатам весеннего осмотра выполнены незапланированные  сантехнические работы, электромонтажные работы, ремонт на кровле, фасада, общестроительные работы; увеличился объем выполненных работ по подготовке к зиме системы центрального отопления.  В 2013г. в связи поступлением заявок от жильцов  проведены работы по ремонту доводчиков. С 01.01.2013г. произошла реорганизация МУП УЖХ г. Уфы, МУП ЕРКЦ, в связи с чем изменились затраты и функции управляющей организации. увеличился объем выполненных работ по подготовке к зиме системы центарльного отопления.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</si>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</sst>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zoomScalePageLayoutView="0" workbookViewId="0" topLeftCell="A35">
      <selection activeCell="A47" sqref="A47"/>
    </sheetView>
  </sheetViews>
  <sheetFormatPr defaultColWidth="9.140625" defaultRowHeight="12.75"/>
  <cols>
    <col min="1" max="1" width="67.7109375" style="4" customWidth="1"/>
    <col min="2" max="2" width="17.140625" style="5" customWidth="1"/>
    <col min="3" max="16384" width="9.140625" style="1" customWidth="1"/>
  </cols>
  <sheetData>
    <row r="1" ht="12">
      <c r="A1" s="4" t="s">
        <v>19</v>
      </c>
    </row>
    <row r="2" spans="1:2" ht="15.75" customHeight="1">
      <c r="A2" s="6" t="s">
        <v>35</v>
      </c>
      <c r="B2" s="7"/>
    </row>
    <row r="3" spans="1:2" ht="13.5" customHeight="1">
      <c r="A3" s="6" t="s">
        <v>36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10659</v>
      </c>
    </row>
    <row r="6" spans="1:2" ht="12">
      <c r="A6" s="9" t="s">
        <v>3</v>
      </c>
      <c r="B6" s="10">
        <v>424810</v>
      </c>
    </row>
    <row r="7" spans="1:2" ht="12">
      <c r="A7" s="9" t="s">
        <v>7</v>
      </c>
      <c r="B7" s="10">
        <v>406313</v>
      </c>
    </row>
    <row r="8" spans="1:2" ht="12">
      <c r="A8" s="9" t="s">
        <v>4</v>
      </c>
      <c r="B8" s="10">
        <v>20321</v>
      </c>
    </row>
    <row r="9" spans="1:2" ht="12">
      <c r="A9" s="9" t="s">
        <v>8</v>
      </c>
      <c r="B9" s="10">
        <v>22425</v>
      </c>
    </row>
    <row r="10" spans="1:2" ht="12">
      <c r="A10" s="9" t="s">
        <v>37</v>
      </c>
      <c r="B10" s="10">
        <v>9615</v>
      </c>
    </row>
    <row r="11" spans="1:2" ht="12">
      <c r="A11" s="9" t="s">
        <v>15</v>
      </c>
      <c r="B11" s="10">
        <v>7903</v>
      </c>
    </row>
    <row r="12" spans="1:2" ht="12">
      <c r="A12" s="9" t="s">
        <v>5</v>
      </c>
      <c r="B12" s="10">
        <v>436641</v>
      </c>
    </row>
    <row r="13" spans="1:2" ht="12">
      <c r="A13" s="13" t="s">
        <v>38</v>
      </c>
      <c r="B13" s="12">
        <v>28764</v>
      </c>
    </row>
    <row r="14" spans="1:2" ht="12">
      <c r="A14" s="9"/>
      <c r="B14" s="10"/>
    </row>
    <row r="15" spans="1:2" s="3" customFormat="1" ht="15" customHeight="1">
      <c r="A15" s="9" t="s">
        <v>2</v>
      </c>
      <c r="B15" s="10" t="s">
        <v>21</v>
      </c>
    </row>
    <row r="16" spans="1:2" ht="12">
      <c r="A16" s="11" t="s">
        <v>39</v>
      </c>
      <c r="B16" s="12">
        <v>-118094</v>
      </c>
    </row>
    <row r="17" spans="1:2" ht="12">
      <c r="A17" s="11" t="s">
        <v>10</v>
      </c>
      <c r="B17" s="12">
        <f>SUM(B18:B28)</f>
        <v>102005</v>
      </c>
    </row>
    <row r="18" spans="1:2" ht="12">
      <c r="A18" s="9" t="s">
        <v>6</v>
      </c>
      <c r="B18" s="10">
        <v>15601</v>
      </c>
    </row>
    <row r="19" spans="1:2" ht="12">
      <c r="A19" s="9" t="s">
        <v>40</v>
      </c>
      <c r="B19" s="10">
        <v>445</v>
      </c>
    </row>
    <row r="20" spans="1:2" ht="12">
      <c r="A20" s="9" t="s">
        <v>41</v>
      </c>
      <c r="B20" s="10">
        <v>5237</v>
      </c>
    </row>
    <row r="21" spans="1:2" ht="12">
      <c r="A21" s="9" t="s">
        <v>42</v>
      </c>
      <c r="B21" s="10">
        <v>10823</v>
      </c>
    </row>
    <row r="22" spans="1:2" ht="36">
      <c r="A22" s="9" t="s">
        <v>22</v>
      </c>
      <c r="B22" s="10">
        <v>7755</v>
      </c>
    </row>
    <row r="23" spans="1:2" ht="36">
      <c r="A23" s="14" t="s">
        <v>23</v>
      </c>
      <c r="B23" s="10">
        <v>16269</v>
      </c>
    </row>
    <row r="24" spans="1:2" ht="24">
      <c r="A24" s="9" t="s">
        <v>43</v>
      </c>
      <c r="B24" s="10">
        <v>2124</v>
      </c>
    </row>
    <row r="25" spans="1:2" ht="24">
      <c r="A25" s="9" t="s">
        <v>24</v>
      </c>
      <c r="B25" s="10">
        <v>30561</v>
      </c>
    </row>
    <row r="26" spans="1:2" ht="24">
      <c r="A26" s="9" t="s">
        <v>25</v>
      </c>
      <c r="B26" s="10">
        <v>5465</v>
      </c>
    </row>
    <row r="27" spans="1:2" ht="12">
      <c r="A27" s="15" t="s">
        <v>44</v>
      </c>
      <c r="B27" s="10">
        <v>5977</v>
      </c>
    </row>
    <row r="28" spans="1:2" ht="12">
      <c r="A28" s="9" t="s">
        <v>26</v>
      </c>
      <c r="B28" s="10">
        <v>1748</v>
      </c>
    </row>
    <row r="29" spans="1:2" ht="12">
      <c r="A29" s="11" t="s">
        <v>27</v>
      </c>
      <c r="B29" s="12">
        <v>38997</v>
      </c>
    </row>
    <row r="30" spans="1:2" ht="12">
      <c r="A30" s="11" t="s">
        <v>11</v>
      </c>
      <c r="B30" s="12">
        <f>B31+B36</f>
        <v>140306</v>
      </c>
    </row>
    <row r="31" spans="1:2" ht="12">
      <c r="A31" s="9" t="s">
        <v>28</v>
      </c>
      <c r="B31" s="10">
        <f>SUM(B32:B35)</f>
        <v>47519</v>
      </c>
    </row>
    <row r="32" spans="1:2" ht="12">
      <c r="A32" s="9" t="s">
        <v>29</v>
      </c>
      <c r="B32" s="10">
        <v>22944</v>
      </c>
    </row>
    <row r="33" spans="1:2" ht="12">
      <c r="A33" s="9" t="s">
        <v>30</v>
      </c>
      <c r="B33" s="10">
        <v>13805</v>
      </c>
    </row>
    <row r="34" spans="1:2" ht="12">
      <c r="A34" s="9" t="s">
        <v>31</v>
      </c>
      <c r="B34" s="10">
        <v>7015</v>
      </c>
    </row>
    <row r="35" spans="1:2" ht="12">
      <c r="A35" s="9" t="s">
        <v>45</v>
      </c>
      <c r="B35" s="10">
        <v>3755</v>
      </c>
    </row>
    <row r="36" spans="1:2" ht="12">
      <c r="A36" s="9" t="s">
        <v>32</v>
      </c>
      <c r="B36" s="10">
        <f>SUM(B37:B38)</f>
        <v>92787</v>
      </c>
    </row>
    <row r="37" spans="1:2" ht="12">
      <c r="A37" s="9" t="s">
        <v>16</v>
      </c>
      <c r="B37" s="10">
        <v>76212</v>
      </c>
    </row>
    <row r="38" spans="1:2" ht="12">
      <c r="A38" s="9" t="s">
        <v>12</v>
      </c>
      <c r="B38" s="10">
        <v>16575</v>
      </c>
    </row>
    <row r="39" spans="1:2" ht="12">
      <c r="A39" s="11" t="s">
        <v>17</v>
      </c>
      <c r="B39" s="12">
        <v>25556</v>
      </c>
    </row>
    <row r="40" spans="1:2" ht="24">
      <c r="A40" s="11" t="s">
        <v>33</v>
      </c>
      <c r="B40" s="12">
        <v>62924</v>
      </c>
    </row>
    <row r="41" spans="1:2" ht="12">
      <c r="A41" s="11" t="s">
        <v>18</v>
      </c>
      <c r="B41" s="12">
        <v>5619</v>
      </c>
    </row>
    <row r="42" spans="1:2" ht="12">
      <c r="A42" s="16" t="s">
        <v>13</v>
      </c>
      <c r="B42" s="10">
        <f>B17+B29+B30+B39+B40+B41</f>
        <v>375407</v>
      </c>
    </row>
    <row r="43" spans="1:2" ht="12">
      <c r="A43" s="17" t="s">
        <v>14</v>
      </c>
      <c r="B43" s="12">
        <f>B42*1.18</f>
        <v>442980.25999999995</v>
      </c>
    </row>
    <row r="44" spans="1:2" ht="12">
      <c r="A44" s="18" t="s">
        <v>34</v>
      </c>
      <c r="B44" s="19">
        <f>B12+B16-B43</f>
        <v>-124433.25999999995</v>
      </c>
    </row>
    <row r="45" spans="1:2" ht="24">
      <c r="A45" s="18" t="s">
        <v>47</v>
      </c>
      <c r="B45" s="19">
        <v>19120.09</v>
      </c>
    </row>
    <row r="46" spans="1:2" ht="12">
      <c r="A46" s="18" t="s">
        <v>48</v>
      </c>
      <c r="B46" s="19">
        <f>B44+B45</f>
        <v>-105313.16999999995</v>
      </c>
    </row>
    <row r="47" spans="1:2" ht="12">
      <c r="A47" s="20"/>
      <c r="B47" s="21"/>
    </row>
    <row r="48" spans="1:2" ht="12">
      <c r="A48" s="22"/>
      <c r="B48" s="23"/>
    </row>
    <row r="49" spans="1:2" ht="12">
      <c r="A49" s="22"/>
      <c r="B49" s="7"/>
    </row>
    <row r="50" spans="1:2" ht="12">
      <c r="A50" s="24"/>
      <c r="B50" s="23"/>
    </row>
    <row r="51" spans="1:2" ht="12">
      <c r="A51" s="22"/>
      <c r="B51" s="7"/>
    </row>
    <row r="52" spans="1:2" ht="12">
      <c r="A52" s="25"/>
      <c r="B52" s="26"/>
    </row>
    <row r="53" spans="1:2" ht="12">
      <c r="A53" s="22"/>
      <c r="B53" s="7"/>
    </row>
    <row r="54" spans="1:2" ht="12">
      <c r="A54" s="22"/>
      <c r="B54" s="7"/>
    </row>
    <row r="55" spans="1:2" ht="12">
      <c r="A55" s="22"/>
      <c r="B55" s="23"/>
    </row>
    <row r="56" spans="1:2" ht="12">
      <c r="A56" s="22"/>
      <c r="B56" s="26"/>
    </row>
    <row r="57" spans="1:2" ht="12">
      <c r="A57" s="22"/>
      <c r="B57" s="7"/>
    </row>
    <row r="58" spans="1:2" ht="12">
      <c r="A58" s="22"/>
      <c r="B58" s="7"/>
    </row>
    <row r="59" spans="1:2" ht="12">
      <c r="A59" s="22"/>
      <c r="B59" s="23"/>
    </row>
    <row r="60" spans="1:2" ht="12">
      <c r="A60" s="22"/>
      <c r="B60" s="7"/>
    </row>
    <row r="61" spans="1:2" ht="12">
      <c r="A61" s="22"/>
      <c r="B61" s="7"/>
    </row>
    <row r="62" spans="1:2" ht="12">
      <c r="A62" s="22"/>
      <c r="B62" s="7"/>
    </row>
    <row r="63" spans="1:2" ht="12">
      <c r="A63" s="22"/>
      <c r="B63" s="7"/>
    </row>
    <row r="64" spans="1:2" ht="12">
      <c r="A64" s="22"/>
      <c r="B64" s="7"/>
    </row>
  </sheetData>
  <sheetProtection/>
  <autoFilter ref="A1:Q64"/>
  <printOptions/>
  <pageMargins left="0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40">
      <selection activeCell="A58" sqref="A58"/>
    </sheetView>
  </sheetViews>
  <sheetFormatPr defaultColWidth="9.140625" defaultRowHeight="12.75"/>
  <cols>
    <col min="1" max="1" width="67.7109375" style="4" customWidth="1"/>
    <col min="2" max="2" width="17.140625" style="5" customWidth="1"/>
    <col min="3" max="16384" width="9.140625" style="1" customWidth="1"/>
  </cols>
  <sheetData>
    <row r="1" ht="12">
      <c r="A1" s="4" t="s">
        <v>19</v>
      </c>
    </row>
    <row r="2" spans="1:2" ht="15.75" customHeight="1">
      <c r="A2" s="6" t="s">
        <v>35</v>
      </c>
      <c r="B2" s="7"/>
    </row>
    <row r="3" spans="1:2" ht="13.5" customHeight="1">
      <c r="A3" s="6" t="s">
        <v>36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10659</v>
      </c>
    </row>
    <row r="6" spans="1:2" ht="12">
      <c r="A6" s="9" t="s">
        <v>3</v>
      </c>
      <c r="B6" s="10">
        <v>424810</v>
      </c>
    </row>
    <row r="7" spans="1:2" ht="12">
      <c r="A7" s="9" t="s">
        <v>7</v>
      </c>
      <c r="B7" s="10">
        <v>406313</v>
      </c>
    </row>
    <row r="8" spans="1:2" ht="12">
      <c r="A8" s="9" t="s">
        <v>4</v>
      </c>
      <c r="B8" s="10">
        <v>20321</v>
      </c>
    </row>
    <row r="9" spans="1:2" ht="12">
      <c r="A9" s="9" t="s">
        <v>8</v>
      </c>
      <c r="B9" s="10">
        <v>22425</v>
      </c>
    </row>
    <row r="10" spans="1:2" ht="12">
      <c r="A10" s="9" t="s">
        <v>37</v>
      </c>
      <c r="B10" s="10">
        <v>9615</v>
      </c>
    </row>
    <row r="11" spans="1:2" ht="12">
      <c r="A11" s="9" t="s">
        <v>15</v>
      </c>
      <c r="B11" s="10">
        <v>7903</v>
      </c>
    </row>
    <row r="12" spans="1:2" ht="12">
      <c r="A12" s="9" t="s">
        <v>5</v>
      </c>
      <c r="B12" s="10">
        <v>436641</v>
      </c>
    </row>
    <row r="13" spans="1:2" ht="12">
      <c r="A13" s="13" t="s">
        <v>38</v>
      </c>
      <c r="B13" s="12">
        <v>28764</v>
      </c>
    </row>
    <row r="14" spans="1:2" ht="12">
      <c r="A14" s="9"/>
      <c r="B14" s="10"/>
    </row>
    <row r="15" spans="1:2" s="3" customFormat="1" ht="15" customHeight="1">
      <c r="A15" s="9" t="s">
        <v>2</v>
      </c>
      <c r="B15" s="10" t="s">
        <v>21</v>
      </c>
    </row>
    <row r="16" spans="1:2" ht="12">
      <c r="A16" s="11" t="s">
        <v>39</v>
      </c>
      <c r="B16" s="12">
        <v>-118094</v>
      </c>
    </row>
    <row r="17" spans="1:2" ht="12">
      <c r="A17" s="11" t="s">
        <v>10</v>
      </c>
      <c r="B17" s="12">
        <f>SUM(B18:B28)</f>
        <v>102005</v>
      </c>
    </row>
    <row r="18" spans="1:2" ht="12">
      <c r="A18" s="9" t="s">
        <v>6</v>
      </c>
      <c r="B18" s="10">
        <v>15601</v>
      </c>
    </row>
    <row r="19" spans="1:2" ht="12">
      <c r="A19" s="9" t="s">
        <v>40</v>
      </c>
      <c r="B19" s="10">
        <v>445</v>
      </c>
    </row>
    <row r="20" spans="1:2" ht="12">
      <c r="A20" s="9" t="s">
        <v>41</v>
      </c>
      <c r="B20" s="10">
        <v>5237</v>
      </c>
    </row>
    <row r="21" spans="1:2" ht="12">
      <c r="A21" s="9" t="s">
        <v>42</v>
      </c>
      <c r="B21" s="10">
        <v>10823</v>
      </c>
    </row>
    <row r="22" spans="1:2" ht="36">
      <c r="A22" s="9" t="s">
        <v>22</v>
      </c>
      <c r="B22" s="10">
        <v>7755</v>
      </c>
    </row>
    <row r="23" spans="1:2" ht="36">
      <c r="A23" s="14" t="s">
        <v>23</v>
      </c>
      <c r="B23" s="10">
        <v>16269</v>
      </c>
    </row>
    <row r="24" spans="1:2" ht="24">
      <c r="A24" s="9" t="s">
        <v>43</v>
      </c>
      <c r="B24" s="10">
        <v>2124</v>
      </c>
    </row>
    <row r="25" spans="1:2" ht="24">
      <c r="A25" s="9" t="s">
        <v>24</v>
      </c>
      <c r="B25" s="10">
        <v>30561</v>
      </c>
    </row>
    <row r="26" spans="1:2" ht="24">
      <c r="A26" s="9" t="s">
        <v>25</v>
      </c>
      <c r="B26" s="10">
        <v>5465</v>
      </c>
    </row>
    <row r="27" spans="1:2" ht="12">
      <c r="A27" s="15" t="s">
        <v>44</v>
      </c>
      <c r="B27" s="10">
        <v>5977</v>
      </c>
    </row>
    <row r="28" spans="1:2" ht="12">
      <c r="A28" s="9" t="s">
        <v>26</v>
      </c>
      <c r="B28" s="10">
        <v>1748</v>
      </c>
    </row>
    <row r="29" spans="1:2" ht="12">
      <c r="A29" s="11" t="s">
        <v>27</v>
      </c>
      <c r="B29" s="12">
        <v>38997</v>
      </c>
    </row>
    <row r="30" spans="1:2" ht="12">
      <c r="A30" s="11" t="s">
        <v>11</v>
      </c>
      <c r="B30" s="12">
        <f>B31+B36</f>
        <v>140306</v>
      </c>
    </row>
    <row r="31" spans="1:2" ht="12">
      <c r="A31" s="9" t="s">
        <v>28</v>
      </c>
      <c r="B31" s="10">
        <f>SUM(B32:B35)</f>
        <v>47519</v>
      </c>
    </row>
    <row r="32" spans="1:2" ht="12">
      <c r="A32" s="9" t="s">
        <v>29</v>
      </c>
      <c r="B32" s="10">
        <v>22944</v>
      </c>
    </row>
    <row r="33" spans="1:2" ht="12">
      <c r="A33" s="9" t="s">
        <v>30</v>
      </c>
      <c r="B33" s="10">
        <v>13805</v>
      </c>
    </row>
    <row r="34" spans="1:2" ht="12">
      <c r="A34" s="9" t="s">
        <v>31</v>
      </c>
      <c r="B34" s="10">
        <v>7015</v>
      </c>
    </row>
    <row r="35" spans="1:2" ht="12">
      <c r="A35" s="9" t="s">
        <v>45</v>
      </c>
      <c r="B35" s="10">
        <v>3755</v>
      </c>
    </row>
    <row r="36" spans="1:2" ht="12">
      <c r="A36" s="9" t="s">
        <v>32</v>
      </c>
      <c r="B36" s="10">
        <f>SUM(B37:B38)</f>
        <v>92787</v>
      </c>
    </row>
    <row r="37" spans="1:2" ht="12">
      <c r="A37" s="9" t="s">
        <v>16</v>
      </c>
      <c r="B37" s="10">
        <v>76212</v>
      </c>
    </row>
    <row r="38" spans="1:2" ht="12">
      <c r="A38" s="9" t="s">
        <v>12</v>
      </c>
      <c r="B38" s="10">
        <v>16575</v>
      </c>
    </row>
    <row r="39" spans="1:2" ht="12">
      <c r="A39" s="11" t="s">
        <v>17</v>
      </c>
      <c r="B39" s="12">
        <v>25556</v>
      </c>
    </row>
    <row r="40" spans="1:2" ht="24">
      <c r="A40" s="11" t="s">
        <v>33</v>
      </c>
      <c r="B40" s="12">
        <v>62924</v>
      </c>
    </row>
    <row r="41" spans="1:2" ht="12">
      <c r="A41" s="11" t="s">
        <v>18</v>
      </c>
      <c r="B41" s="12">
        <v>5619</v>
      </c>
    </row>
    <row r="42" spans="1:2" ht="12">
      <c r="A42" s="16" t="s">
        <v>13</v>
      </c>
      <c r="B42" s="10">
        <f>B17+B29+B30+B39+B40+B41</f>
        <v>375407</v>
      </c>
    </row>
    <row r="43" spans="1:2" ht="12">
      <c r="A43" s="17" t="s">
        <v>14</v>
      </c>
      <c r="B43" s="12">
        <f>B42*1.18</f>
        <v>442980.25999999995</v>
      </c>
    </row>
    <row r="44" spans="1:2" ht="12">
      <c r="A44" s="18" t="s">
        <v>34</v>
      </c>
      <c r="B44" s="19">
        <f>B12+B16-B43</f>
        <v>-124433.25999999995</v>
      </c>
    </row>
    <row r="45" spans="1:2" ht="120">
      <c r="A45" s="20" t="s">
        <v>46</v>
      </c>
      <c r="B45" s="21"/>
    </row>
    <row r="46" spans="1:2" ht="12">
      <c r="A46" s="22"/>
      <c r="B46" s="7"/>
    </row>
    <row r="47" spans="1:2" ht="12">
      <c r="A47" s="24"/>
      <c r="B47" s="23"/>
    </row>
    <row r="48" spans="1:2" ht="12">
      <c r="A48" s="22"/>
      <c r="B48" s="7"/>
    </row>
    <row r="49" spans="1:2" ht="12">
      <c r="A49" s="25"/>
      <c r="B49" s="26"/>
    </row>
    <row r="50" spans="1:2" ht="12">
      <c r="A50" s="22"/>
      <c r="B50" s="7"/>
    </row>
    <row r="51" spans="1:2" ht="12">
      <c r="A51" s="22"/>
      <c r="B51" s="7"/>
    </row>
    <row r="52" spans="1:2" ht="12">
      <c r="A52" s="22"/>
      <c r="B52" s="23"/>
    </row>
    <row r="53" spans="1:2" ht="12">
      <c r="A53" s="22"/>
      <c r="B53" s="26"/>
    </row>
    <row r="54" spans="1:2" ht="12">
      <c r="A54" s="22"/>
      <c r="B54" s="7"/>
    </row>
    <row r="55" spans="1:2" ht="12">
      <c r="A55" s="22"/>
      <c r="B55" s="7"/>
    </row>
    <row r="56" spans="1:2" ht="12">
      <c r="A56" s="22"/>
      <c r="B56" s="23"/>
    </row>
    <row r="57" spans="1:2" ht="12">
      <c r="A57" s="22"/>
      <c r="B57" s="7"/>
    </row>
    <row r="58" spans="1:2" ht="12">
      <c r="A58" s="22"/>
      <c r="B58" s="7"/>
    </row>
    <row r="59" spans="1:2" ht="12">
      <c r="A59" s="22"/>
      <c r="B59" s="7"/>
    </row>
    <row r="60" spans="1:2" ht="12">
      <c r="A60" s="22"/>
      <c r="B60" s="7"/>
    </row>
    <row r="61" spans="1:2" ht="12">
      <c r="A61" s="22"/>
      <c r="B61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2014-08-01T07:22:39Z</cp:lastPrinted>
  <dcterms:created xsi:type="dcterms:W3CDTF">1996-10-08T23:32:33Z</dcterms:created>
  <dcterms:modified xsi:type="dcterms:W3CDTF">2014-08-18T03:01:59Z</dcterms:modified>
  <cp:category/>
  <cp:version/>
  <cp:contentType/>
  <cp:contentStatus/>
</cp:coreProperties>
</file>